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80" windowHeight="8190" tabRatio="211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<sst xmlns="http://schemas.openxmlformats.org/spreadsheetml/2006/main" count="86" uniqueCount="84">
  <si>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Položka</t>
  </si>
  <si>
    <t>Daň z příjmu FO ze záv.čin.</t>
  </si>
  <si>
    <t>Daň z příjmu FO ze sam.v</t>
  </si>
  <si>
    <t>Daň z příjmu FO z kapitál</t>
  </si>
  <si>
    <t>Daň z příjmu práv.osob</t>
  </si>
  <si>
    <t>Daň z příjmu práv.osob za obec</t>
  </si>
  <si>
    <t>Daň z přidané hodnoty</t>
  </si>
  <si>
    <t>Popl. za komunál. odpad</t>
  </si>
  <si>
    <t>Poplatek ze psů</t>
  </si>
  <si>
    <t>Popl. za užívání veř.prostr.</t>
  </si>
  <si>
    <t>Poplatek ze vstupného</t>
  </si>
  <si>
    <t>Odvod z loterií</t>
  </si>
  <si>
    <t>Odvod z VHP</t>
  </si>
  <si>
    <t>Správní poplatky</t>
  </si>
  <si>
    <t>Daň z nemovitostí</t>
  </si>
  <si>
    <t>Příjmy z poskytování služeb</t>
  </si>
  <si>
    <t>Příjmy z prodeje zboží</t>
  </si>
  <si>
    <t>Příjmy z pronájmu pozemků</t>
  </si>
  <si>
    <t>Příjmy z úroků</t>
  </si>
  <si>
    <t>Příjmy z podílu na zisku a divid.</t>
  </si>
  <si>
    <t>Příjmy z pronájmu ostat.nemov.</t>
  </si>
  <si>
    <t>Přijaté nekapitál.příspěvky</t>
  </si>
  <si>
    <t>Platy zaměst.v prac.poměru</t>
  </si>
  <si>
    <t>Ostatní osobní výdaje</t>
  </si>
  <si>
    <t>Odměny členů zastupitelstev</t>
  </si>
  <si>
    <t>Povin.pojistné na soc.zabezpe.</t>
  </si>
  <si>
    <t>Povin.pojistné na veř.zdrav.poj.</t>
  </si>
  <si>
    <t>Ost.pov.pojistné placené zaměstnav.</t>
  </si>
  <si>
    <t>Ochranné pomůcky</t>
  </si>
  <si>
    <t>Knihy, učeb.pom., tisk</t>
  </si>
  <si>
    <t>Drobný hmotný dlouhod.majetek</t>
  </si>
  <si>
    <t>Nákup materiálu jinde nezařazený</t>
  </si>
  <si>
    <t>Studená voda</t>
  </si>
  <si>
    <t>Plyn</t>
  </si>
  <si>
    <t>Elektrická energie</t>
  </si>
  <si>
    <t>Pohonné hmoty a maziva</t>
  </si>
  <si>
    <t>Služby pošt</t>
  </si>
  <si>
    <t>Služby telekomunikací</t>
  </si>
  <si>
    <t>Služby peněžních ústavů</t>
  </si>
  <si>
    <t>Nájemné za půdu</t>
  </si>
  <si>
    <t>Služby školení a vzdělávání</t>
  </si>
  <si>
    <t>Služby zpracování dat</t>
  </si>
  <si>
    <t>Nákup ostatních služeb</t>
  </si>
  <si>
    <t>Opravy a udržování</t>
  </si>
  <si>
    <t>Programové vybavení</t>
  </si>
  <si>
    <t>Cestovné</t>
  </si>
  <si>
    <t>Pohoštění</t>
  </si>
  <si>
    <t>Výdaje na dopravní obslužnost</t>
  </si>
  <si>
    <t>Věcné dary</t>
  </si>
  <si>
    <t>Ost.neinv.transfery nezisk.org.</t>
  </si>
  <si>
    <t>Neinvestiční transfery obcím</t>
  </si>
  <si>
    <t>Neinvest.příspěvky PO/ZŠ+MŠ</t>
  </si>
  <si>
    <t>Platby daní a poplatků státním</t>
  </si>
  <si>
    <t xml:space="preserve">Ost.neinvest.transfery </t>
  </si>
  <si>
    <t>Stroje,přístroje a zařízení</t>
  </si>
  <si>
    <t>Pozemky</t>
  </si>
  <si>
    <t>Vlastní příjmy</t>
  </si>
  <si>
    <t>Výdaje</t>
  </si>
  <si>
    <t>Financování v tis. Kč:</t>
  </si>
  <si>
    <t>Splátka jistin/úvěry obce</t>
  </si>
  <si>
    <t>Rozdíl - financování</t>
  </si>
  <si>
    <t>Název položky</t>
  </si>
  <si>
    <t>Příjmy z vlast.činnosti jinde nespec.</t>
  </si>
  <si>
    <t>Úroky vlastní / z úvěrů</t>
  </si>
  <si>
    <t>OBEC POSTŘELMOV</t>
  </si>
  <si>
    <t>Výsledek rozpočtu - ztrátový</t>
  </si>
  <si>
    <t>Předpis mzd.nákladů za 12/15</t>
  </si>
  <si>
    <t>Finanční zdroje k 1.1.2016</t>
  </si>
  <si>
    <t>Úhrady sankcí jiným rozp. ČOV</t>
  </si>
  <si>
    <t>Přijaté neinvestiční dary</t>
  </si>
  <si>
    <t>Ostatní nedaňové příjmy</t>
  </si>
  <si>
    <t>CELKEM</t>
  </si>
  <si>
    <t>Ostatní neinvestiční přijaté transfery</t>
  </si>
  <si>
    <t>Nespecifikované rezervy</t>
  </si>
  <si>
    <t>Neinvestiční přijaté transfery ze SR</t>
  </si>
  <si>
    <t xml:space="preserve">Rozpočet 2017 - příjmy v tis.  Kč                                              </t>
  </si>
  <si>
    <t xml:space="preserve">Rozpočet 2017 - výdaje v tis. Kč          </t>
  </si>
  <si>
    <t>Příjmy z prodeje krátkodobého majetku</t>
  </si>
  <si>
    <t>Konzultační,poradenské a právní sl.</t>
  </si>
  <si>
    <t>Budovy,haly, stavby</t>
  </si>
  <si>
    <t>Dopravní prostředky</t>
  </si>
  <si>
    <t>Územní plán + regulační plán</t>
  </si>
  <si>
    <t>Schváleno zastupitelstvem obce dne :  21.12.2016</t>
  </si>
  <si>
    <t>ROZPOČET OBCE NA ROK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</si>
</sst>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K35" sqref="K35"/>
    </sheetView>
  </sheetViews>
  <sheetFormatPr defaultColWidth="11.57421875" defaultRowHeight="12.75"/>
  <cols>
    <col min="1" max="1" width="8.140625" style="0" customWidth="1"/>
    <col min="2" max="2" width="24.8515625" style="9" customWidth="1"/>
    <col min="3" max="3" width="11.7109375" style="7" customWidth="1"/>
    <col min="4" max="4" width="2.57421875" style="0" customWidth="1"/>
    <col min="5" max="5" width="7.8515625" style="0" customWidth="1"/>
    <col min="6" max="6" width="23.421875" style="0" customWidth="1"/>
    <col min="7" max="7" width="11.8515625" style="0" customWidth="1"/>
  </cols>
  <sheetData>
    <row r="1" spans="1:3" ht="12.75">
      <c r="A1" s="17" t="s">
        <v>64</v>
      </c>
      <c r="C1" s="5"/>
    </row>
    <row r="2" spans="1:3" ht="12.75">
      <c r="A2" s="17"/>
      <c r="C2" s="5"/>
    </row>
    <row r="3" spans="1:3" ht="15.75">
      <c r="A3" s="34" t="s">
        <v>83</v>
      </c>
      <c r="C3" s="5"/>
    </row>
    <row r="4" spans="1:3" ht="12.75">
      <c r="A4" s="17"/>
      <c r="C4" s="19"/>
    </row>
    <row r="5" spans="1:7" ht="12" customHeight="1">
      <c r="A5" s="38" t="s">
        <v>75</v>
      </c>
      <c r="B5" s="39"/>
      <c r="C5" s="40"/>
      <c r="D5" s="37"/>
      <c r="E5" s="38" t="s">
        <v>76</v>
      </c>
      <c r="F5" s="39"/>
      <c r="G5" s="40"/>
    </row>
    <row r="6" spans="1:7" ht="12.75" customHeight="1">
      <c r="A6" s="41"/>
      <c r="B6" s="42"/>
      <c r="C6" s="43"/>
      <c r="D6" s="37"/>
      <c r="E6" s="41"/>
      <c r="F6" s="42"/>
      <c r="G6" s="43"/>
    </row>
    <row r="7" spans="1:7" ht="12.75">
      <c r="A7" s="6" t="s">
        <v>0</v>
      </c>
      <c r="B7" s="8"/>
      <c r="C7" s="18"/>
      <c r="D7" s="4"/>
      <c r="E7" s="6" t="s">
        <v>0</v>
      </c>
      <c r="F7" s="8" t="s">
        <v>61</v>
      </c>
      <c r="G7" s="10"/>
    </row>
    <row r="8" spans="1:7" ht="12.75">
      <c r="A8" s="3">
        <v>1111</v>
      </c>
      <c r="B8" s="14" t="s">
        <v>1</v>
      </c>
      <c r="C8" s="3">
        <v>7680</v>
      </c>
      <c r="D8" s="1"/>
      <c r="E8" s="3">
        <v>5011</v>
      </c>
      <c r="F8" s="14" t="s">
        <v>22</v>
      </c>
      <c r="G8" s="16">
        <v>7252</v>
      </c>
    </row>
    <row r="9" spans="1:7" ht="12.75">
      <c r="A9" s="3">
        <v>1112</v>
      </c>
      <c r="B9" s="14" t="s">
        <v>2</v>
      </c>
      <c r="C9" s="3">
        <v>400</v>
      </c>
      <c r="D9" s="2"/>
      <c r="E9" s="3">
        <v>5021</v>
      </c>
      <c r="F9" s="14" t="s">
        <v>23</v>
      </c>
      <c r="G9" s="3">
        <v>700</v>
      </c>
    </row>
    <row r="10" spans="1:7" ht="12.75">
      <c r="A10" s="3">
        <v>1113</v>
      </c>
      <c r="B10" s="14" t="s">
        <v>3</v>
      </c>
      <c r="C10" s="3">
        <v>800</v>
      </c>
      <c r="D10" s="2"/>
      <c r="E10" s="3">
        <v>5023</v>
      </c>
      <c r="F10" s="14" t="s">
        <v>24</v>
      </c>
      <c r="G10" s="3">
        <v>969</v>
      </c>
    </row>
    <row r="11" spans="1:7" ht="12.75">
      <c r="A11" s="3">
        <v>1121</v>
      </c>
      <c r="B11" s="14" t="s">
        <v>4</v>
      </c>
      <c r="C11" s="3">
        <v>6930</v>
      </c>
      <c r="D11" s="1"/>
      <c r="E11" s="3">
        <v>5031</v>
      </c>
      <c r="F11" s="14" t="s">
        <v>25</v>
      </c>
      <c r="G11" s="16">
        <v>2021</v>
      </c>
    </row>
    <row r="12" spans="1:7" ht="12.75">
      <c r="A12" s="3">
        <v>1122</v>
      </c>
      <c r="B12" s="14" t="s">
        <v>5</v>
      </c>
      <c r="C12" s="3">
        <v>1350</v>
      </c>
      <c r="D12" s="2"/>
      <c r="E12" s="3">
        <v>5032</v>
      </c>
      <c r="F12" s="14" t="s">
        <v>26</v>
      </c>
      <c r="G12" s="16">
        <v>759</v>
      </c>
    </row>
    <row r="13" spans="1:7" ht="12.75">
      <c r="A13" s="3">
        <v>1211</v>
      </c>
      <c r="B13" s="14" t="s">
        <v>6</v>
      </c>
      <c r="C13" s="3">
        <v>15180</v>
      </c>
      <c r="D13" s="2"/>
      <c r="E13" s="3">
        <v>5039</v>
      </c>
      <c r="F13" s="14" t="s">
        <v>27</v>
      </c>
      <c r="G13" s="3">
        <v>36</v>
      </c>
    </row>
    <row r="14" spans="1:7" ht="12.75">
      <c r="A14" s="3">
        <v>1337</v>
      </c>
      <c r="B14" s="14" t="s">
        <v>7</v>
      </c>
      <c r="C14" s="3">
        <v>1450</v>
      </c>
      <c r="D14" s="2"/>
      <c r="E14" s="3">
        <v>5132</v>
      </c>
      <c r="F14" s="14" t="s">
        <v>28</v>
      </c>
      <c r="G14" s="3">
        <v>60</v>
      </c>
    </row>
    <row r="15" spans="1:7" ht="12.75">
      <c r="A15" s="3">
        <v>1341</v>
      </c>
      <c r="B15" s="14" t="s">
        <v>8</v>
      </c>
      <c r="C15" s="3">
        <v>63</v>
      </c>
      <c r="D15" s="1"/>
      <c r="E15" s="3">
        <v>5136</v>
      </c>
      <c r="F15" s="14" t="s">
        <v>29</v>
      </c>
      <c r="G15" s="3">
        <v>75</v>
      </c>
    </row>
    <row r="16" spans="1:7" ht="12.75">
      <c r="A16" s="3">
        <v>1343</v>
      </c>
      <c r="B16" s="14" t="s">
        <v>9</v>
      </c>
      <c r="C16" s="3">
        <v>5</v>
      </c>
      <c r="D16" s="2"/>
      <c r="E16" s="3">
        <v>5137</v>
      </c>
      <c r="F16" s="14" t="s">
        <v>30</v>
      </c>
      <c r="G16" s="3">
        <v>320</v>
      </c>
    </row>
    <row r="17" spans="1:7" ht="12.75">
      <c r="A17" s="3">
        <v>1344</v>
      </c>
      <c r="B17" s="14" t="s">
        <v>10</v>
      </c>
      <c r="C17" s="3">
        <v>3</v>
      </c>
      <c r="D17" s="2"/>
      <c r="E17" s="3">
        <v>5139</v>
      </c>
      <c r="F17" s="14" t="s">
        <v>31</v>
      </c>
      <c r="G17" s="3">
        <v>1600</v>
      </c>
    </row>
    <row r="18" spans="1:7" ht="12.75">
      <c r="A18" s="3">
        <v>1351</v>
      </c>
      <c r="B18" s="14" t="s">
        <v>11</v>
      </c>
      <c r="C18" s="3">
        <v>120</v>
      </c>
      <c r="D18" s="1"/>
      <c r="E18" s="3">
        <v>5141</v>
      </c>
      <c r="F18" s="14" t="s">
        <v>63</v>
      </c>
      <c r="G18" s="3">
        <v>100</v>
      </c>
    </row>
    <row r="19" spans="1:7" ht="12.75">
      <c r="A19" s="3">
        <v>1355</v>
      </c>
      <c r="B19" s="14" t="s">
        <v>12</v>
      </c>
      <c r="C19" s="3">
        <v>480</v>
      </c>
      <c r="D19" s="1"/>
      <c r="E19" s="3">
        <v>5151</v>
      </c>
      <c r="F19" s="14" t="s">
        <v>32</v>
      </c>
      <c r="G19" s="3">
        <v>7</v>
      </c>
    </row>
    <row r="20" spans="1:7" ht="12.75">
      <c r="A20" s="3">
        <v>1361</v>
      </c>
      <c r="B20" s="14" t="s">
        <v>13</v>
      </c>
      <c r="C20" s="3">
        <v>40</v>
      </c>
      <c r="D20" s="2"/>
      <c r="E20" s="3">
        <v>5153</v>
      </c>
      <c r="F20" s="14" t="s">
        <v>33</v>
      </c>
      <c r="G20" s="3">
        <v>3100</v>
      </c>
    </row>
    <row r="21" spans="1:7" ht="12.75">
      <c r="A21" s="3">
        <v>1511</v>
      </c>
      <c r="B21" s="14" t="s">
        <v>14</v>
      </c>
      <c r="C21" s="3">
        <v>1560</v>
      </c>
      <c r="D21" s="2"/>
      <c r="E21" s="3">
        <v>5154</v>
      </c>
      <c r="F21" s="14" t="s">
        <v>34</v>
      </c>
      <c r="G21" s="3">
        <v>2150</v>
      </c>
    </row>
    <row r="22" spans="1:7" ht="12.75">
      <c r="A22" s="3">
        <v>2111</v>
      </c>
      <c r="B22" s="14" t="s">
        <v>15</v>
      </c>
      <c r="C22" s="3">
        <v>15600</v>
      </c>
      <c r="D22" s="2"/>
      <c r="E22" s="3">
        <v>5156</v>
      </c>
      <c r="F22" s="14" t="s">
        <v>35</v>
      </c>
      <c r="G22" s="3">
        <v>180</v>
      </c>
    </row>
    <row r="23" spans="1:7" ht="12.75">
      <c r="A23" s="3">
        <v>2112</v>
      </c>
      <c r="B23" s="14" t="s">
        <v>16</v>
      </c>
      <c r="C23" s="3">
        <v>4</v>
      </c>
      <c r="D23" s="2"/>
      <c r="E23" s="3">
        <v>5161</v>
      </c>
      <c r="F23" s="14" t="s">
        <v>36</v>
      </c>
      <c r="G23" s="3">
        <v>30</v>
      </c>
    </row>
    <row r="24" spans="1:7" ht="12.75">
      <c r="A24" s="3">
        <v>2119</v>
      </c>
      <c r="B24" s="14" t="s">
        <v>62</v>
      </c>
      <c r="C24" s="3">
        <v>10</v>
      </c>
      <c r="D24" s="2"/>
      <c r="E24" s="3">
        <v>5162</v>
      </c>
      <c r="F24" s="14" t="s">
        <v>37</v>
      </c>
      <c r="G24" s="3">
        <v>85</v>
      </c>
    </row>
    <row r="25" spans="1:7" ht="12.75">
      <c r="A25" s="3">
        <v>2131</v>
      </c>
      <c r="B25" s="14" t="s">
        <v>17</v>
      </c>
      <c r="C25" s="3">
        <v>205</v>
      </c>
      <c r="E25" s="3">
        <v>5163</v>
      </c>
      <c r="F25" s="14" t="s">
        <v>38</v>
      </c>
      <c r="G25" s="3">
        <v>200</v>
      </c>
    </row>
    <row r="26" spans="1:7" ht="12.75">
      <c r="A26" s="3">
        <v>2132</v>
      </c>
      <c r="B26" s="14" t="s">
        <v>20</v>
      </c>
      <c r="C26" s="3">
        <v>3100</v>
      </c>
      <c r="E26" s="3">
        <v>5165</v>
      </c>
      <c r="F26" s="14" t="s">
        <v>39</v>
      </c>
      <c r="G26" s="3">
        <v>6</v>
      </c>
    </row>
    <row r="27" spans="1:7" ht="12.75">
      <c r="A27" s="3">
        <v>2141</v>
      </c>
      <c r="B27" s="14" t="s">
        <v>18</v>
      </c>
      <c r="C27" s="3">
        <v>1</v>
      </c>
      <c r="E27" s="35">
        <v>5166</v>
      </c>
      <c r="F27" s="36" t="s">
        <v>78</v>
      </c>
      <c r="G27" s="35">
        <v>140</v>
      </c>
    </row>
    <row r="28" spans="1:7" ht="12.75">
      <c r="A28" s="3">
        <v>2142</v>
      </c>
      <c r="B28" s="14" t="s">
        <v>19</v>
      </c>
      <c r="C28" s="3">
        <v>200</v>
      </c>
      <c r="E28" s="3">
        <v>5167</v>
      </c>
      <c r="F28" s="14" t="s">
        <v>40</v>
      </c>
      <c r="G28" s="3">
        <v>95</v>
      </c>
    </row>
    <row r="29" spans="1:7" ht="12.75">
      <c r="A29" s="3">
        <v>2310</v>
      </c>
      <c r="B29" s="14" t="s">
        <v>77</v>
      </c>
      <c r="C29" s="3">
        <v>5</v>
      </c>
      <c r="E29" s="3">
        <v>5168</v>
      </c>
      <c r="F29" s="14" t="s">
        <v>41</v>
      </c>
      <c r="G29" s="3">
        <v>125</v>
      </c>
    </row>
    <row r="30" spans="1:7" ht="12.75">
      <c r="A30" s="3">
        <v>2321</v>
      </c>
      <c r="B30" s="14" t="s">
        <v>69</v>
      </c>
      <c r="C30" s="3">
        <v>12</v>
      </c>
      <c r="E30" s="3">
        <v>5169</v>
      </c>
      <c r="F30" s="14" t="s">
        <v>42</v>
      </c>
      <c r="G30" s="3">
        <v>7950</v>
      </c>
    </row>
    <row r="31" spans="1:7" ht="12.75">
      <c r="A31" s="3">
        <v>2324</v>
      </c>
      <c r="B31" s="14" t="s">
        <v>21</v>
      </c>
      <c r="C31" s="3">
        <v>250</v>
      </c>
      <c r="E31" s="3">
        <v>5171</v>
      </c>
      <c r="F31" s="14" t="s">
        <v>43</v>
      </c>
      <c r="G31" s="16">
        <v>13675</v>
      </c>
    </row>
    <row r="32" spans="1:7" ht="12.75">
      <c r="A32" s="3">
        <v>2329</v>
      </c>
      <c r="B32" s="14" t="s">
        <v>70</v>
      </c>
      <c r="C32" s="3">
        <v>1</v>
      </c>
      <c r="E32" s="3">
        <v>5172</v>
      </c>
      <c r="F32" s="14" t="s">
        <v>44</v>
      </c>
      <c r="G32" s="3">
        <v>40</v>
      </c>
    </row>
    <row r="33" spans="1:7" ht="12.75">
      <c r="A33" s="3">
        <v>4112</v>
      </c>
      <c r="B33" s="14" t="s">
        <v>74</v>
      </c>
      <c r="C33" s="3">
        <v>930</v>
      </c>
      <c r="E33" s="3">
        <v>5173</v>
      </c>
      <c r="F33" s="14" t="s">
        <v>45</v>
      </c>
      <c r="G33" s="3">
        <v>25</v>
      </c>
    </row>
    <row r="34" spans="1:7" ht="12.75">
      <c r="A34" s="3">
        <v>4116</v>
      </c>
      <c r="B34" s="14" t="s">
        <v>72</v>
      </c>
      <c r="C34" s="3">
        <v>680</v>
      </c>
      <c r="E34" s="3">
        <v>5175</v>
      </c>
      <c r="F34" s="14" t="s">
        <v>46</v>
      </c>
      <c r="G34" s="3">
        <v>95</v>
      </c>
    </row>
    <row r="35" spans="1:7" ht="15.75">
      <c r="A35" s="29" t="s">
        <v>71</v>
      </c>
      <c r="B35" s="23"/>
      <c r="C35" s="30">
        <f>SUM(C8:C34)</f>
        <v>57059</v>
      </c>
      <c r="E35" s="3">
        <v>5193</v>
      </c>
      <c r="F35" s="14" t="s">
        <v>47</v>
      </c>
      <c r="G35" s="3">
        <v>224</v>
      </c>
    </row>
    <row r="36" spans="1:7" ht="12.75">
      <c r="A36" s="5"/>
      <c r="B36" s="23"/>
      <c r="C36" s="5"/>
      <c r="E36" s="3">
        <v>5194</v>
      </c>
      <c r="F36" s="14" t="s">
        <v>48</v>
      </c>
      <c r="G36" s="3">
        <v>50</v>
      </c>
    </row>
    <row r="37" spans="1:7" ht="12.75">
      <c r="A37" s="5"/>
      <c r="B37" s="15" t="s">
        <v>56</v>
      </c>
      <c r="C37" s="7">
        <f>C35</f>
        <v>57059</v>
      </c>
      <c r="E37" s="3">
        <v>5229</v>
      </c>
      <c r="F37" s="14" t="s">
        <v>49</v>
      </c>
      <c r="G37" s="3">
        <v>750</v>
      </c>
    </row>
    <row r="38" spans="1:7" ht="12.75">
      <c r="A38" s="24"/>
      <c r="B38" s="15" t="s">
        <v>57</v>
      </c>
      <c r="C38" s="7">
        <f>G49</f>
        <v>67674</v>
      </c>
      <c r="E38" s="3">
        <v>5321</v>
      </c>
      <c r="F38" s="14" t="s">
        <v>50</v>
      </c>
      <c r="G38" s="3">
        <v>470</v>
      </c>
    </row>
    <row r="39" spans="2:7" ht="12.75">
      <c r="B39" s="15" t="s">
        <v>65</v>
      </c>
      <c r="C39" s="27">
        <f>C37-C38</f>
        <v>-10615</v>
      </c>
      <c r="E39" s="3">
        <v>5331</v>
      </c>
      <c r="F39" s="14" t="s">
        <v>51</v>
      </c>
      <c r="G39" s="3">
        <v>2950</v>
      </c>
    </row>
    <row r="40" spans="5:7" ht="12.75">
      <c r="E40" s="3">
        <v>5362</v>
      </c>
      <c r="F40" s="14" t="s">
        <v>52</v>
      </c>
      <c r="G40" s="3">
        <v>2500</v>
      </c>
    </row>
    <row r="41" spans="2:7" ht="12.75">
      <c r="B41" s="15" t="s">
        <v>58</v>
      </c>
      <c r="E41" s="3">
        <v>5363</v>
      </c>
      <c r="F41" s="14" t="s">
        <v>68</v>
      </c>
      <c r="G41" s="3">
        <v>15</v>
      </c>
    </row>
    <row r="42" spans="2:7" ht="12.75">
      <c r="B42" s="15" t="s">
        <v>67</v>
      </c>
      <c r="C42" s="28">
        <v>12130</v>
      </c>
      <c r="E42" s="3">
        <v>5499</v>
      </c>
      <c r="F42" s="14" t="s">
        <v>53</v>
      </c>
      <c r="G42" s="3">
        <v>75</v>
      </c>
    </row>
    <row r="43" spans="2:7" ht="12.75">
      <c r="B43" s="9" t="s">
        <v>66</v>
      </c>
      <c r="C43" s="28">
        <v>-825</v>
      </c>
      <c r="E43" s="31">
        <v>5901</v>
      </c>
      <c r="F43" s="32" t="s">
        <v>73</v>
      </c>
      <c r="G43" s="31">
        <v>1180</v>
      </c>
    </row>
    <row r="44" spans="2:7" ht="12.75">
      <c r="B44" s="9" t="s">
        <v>59</v>
      </c>
      <c r="C44" s="7">
        <v>-690</v>
      </c>
      <c r="E44" s="3">
        <v>6119</v>
      </c>
      <c r="F44" s="14" t="s">
        <v>81</v>
      </c>
      <c r="G44" s="44">
        <v>140</v>
      </c>
    </row>
    <row r="45" spans="2:7" ht="12.75">
      <c r="B45" s="9" t="s">
        <v>60</v>
      </c>
      <c r="C45" s="27">
        <f>C42+C43+C44</f>
        <v>10615</v>
      </c>
      <c r="E45" s="16">
        <v>6121</v>
      </c>
      <c r="F45" s="14" t="s">
        <v>79</v>
      </c>
      <c r="G45" s="44">
        <v>16275</v>
      </c>
    </row>
    <row r="46" spans="5:7" ht="12.75">
      <c r="E46" s="3">
        <v>6122</v>
      </c>
      <c r="F46" s="14" t="s">
        <v>54</v>
      </c>
      <c r="G46" s="31">
        <v>400</v>
      </c>
    </row>
    <row r="47" spans="5:7" ht="12.75">
      <c r="E47" s="3">
        <v>6123</v>
      </c>
      <c r="F47" s="14" t="s">
        <v>80</v>
      </c>
      <c r="G47" s="31">
        <v>350</v>
      </c>
    </row>
    <row r="48" spans="5:7" ht="12.75">
      <c r="E48" s="3">
        <v>6130</v>
      </c>
      <c r="F48" s="14" t="s">
        <v>55</v>
      </c>
      <c r="G48" s="3">
        <v>500</v>
      </c>
    </row>
    <row r="49" spans="3:7" ht="15.75">
      <c r="C49" s="5"/>
      <c r="E49" s="34" t="s">
        <v>71</v>
      </c>
      <c r="G49" s="33">
        <f>SUM(G8:G48)</f>
        <v>67674</v>
      </c>
    </row>
    <row r="50" spans="1:3" ht="12.75">
      <c r="A50" s="24"/>
      <c r="B50" s="25"/>
      <c r="C50" s="26"/>
    </row>
    <row r="51" spans="1:5" ht="12.75">
      <c r="A51" s="20"/>
      <c r="B51" s="21"/>
      <c r="C51" s="5"/>
      <c r="E51" s="12"/>
    </row>
    <row r="52" spans="1:5" ht="12.75">
      <c r="A52" s="22"/>
      <c r="B52" s="21"/>
      <c r="E52" s="12"/>
    </row>
    <row r="53" ht="12.75">
      <c r="E53" s="12"/>
    </row>
    <row r="54" spans="1:5" ht="12.75">
      <c r="A54" t="s">
        <v>82</v>
      </c>
      <c r="E54" s="12"/>
    </row>
    <row r="55" ht="12.75">
      <c r="E55" s="12"/>
    </row>
    <row r="56" ht="12.75">
      <c r="E56" s="12"/>
    </row>
    <row r="57" ht="12.75">
      <c r="E57" s="12"/>
    </row>
    <row r="58" ht="12.75">
      <c r="E58" s="5"/>
    </row>
    <row r="59" ht="12.75">
      <c r="E59" s="5"/>
    </row>
    <row r="60" ht="12.75">
      <c r="E60" s="12"/>
    </row>
    <row r="61" ht="12.75">
      <c r="E61" s="12"/>
    </row>
    <row r="62" ht="12.75">
      <c r="E62" s="12"/>
    </row>
    <row r="63" ht="12.75">
      <c r="E63" s="12"/>
    </row>
    <row r="64" ht="12.75">
      <c r="E64" s="12"/>
    </row>
    <row r="65" ht="12.75">
      <c r="E65" s="13"/>
    </row>
    <row r="81" ht="12.75">
      <c r="D81" s="11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</sheetData>
  <sheetProtection/>
  <mergeCells count="3">
    <mergeCell ref="D5:D6"/>
    <mergeCell ref="A5:C6"/>
    <mergeCell ref="E5:G6"/>
  </mergeCells>
  <printOptions/>
  <pageMargins left="0.5118110236220472" right="0.31496062992125984" top="0.7480314960629921" bottom="0.7480314960629921" header="0.31496062992125984" footer="0.31496062992125984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Peksova</dc:creator>
  <cp:keywords/>
  <dc:description/>
  <cp:lastModifiedBy>Uživatel</cp:lastModifiedBy>
  <cp:lastPrinted>2016-12-21T13:21:09Z</cp:lastPrinted>
  <dcterms:created xsi:type="dcterms:W3CDTF">2012-12-13T09:11:46Z</dcterms:created>
  <dcterms:modified xsi:type="dcterms:W3CDTF">2016-12-22T07:51:34Z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